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180" windowHeight="8070"/>
  </bookViews>
  <sheets>
    <sheet name="Datos No Agrupados" sheetId="5" r:id="rId1"/>
  </sheets>
  <calcPr calcId="124519"/>
</workbook>
</file>

<file path=xl/calcChain.xml><?xml version="1.0" encoding="utf-8"?>
<calcChain xmlns="http://schemas.openxmlformats.org/spreadsheetml/2006/main">
  <c r="J12" i="5"/>
  <c r="J11"/>
  <c r="J8"/>
  <c r="J7"/>
  <c r="J6"/>
  <c r="E26"/>
  <c r="E13"/>
  <c r="E9"/>
  <c r="E32"/>
  <c r="E16"/>
  <c r="E12"/>
  <c r="E30"/>
  <c r="E14"/>
  <c r="E15"/>
  <c r="E18"/>
  <c r="E8"/>
  <c r="E20"/>
  <c r="E19"/>
  <c r="E29"/>
  <c r="E28"/>
  <c r="E17"/>
  <c r="E31"/>
  <c r="E23"/>
  <c r="E27"/>
  <c r="E21"/>
  <c r="E11"/>
  <c r="E22"/>
  <c r="E7"/>
  <c r="E10"/>
  <c r="E6"/>
  <c r="E25"/>
  <c r="E24"/>
</calcChain>
</file>

<file path=xl/sharedStrings.xml><?xml version="1.0" encoding="utf-8"?>
<sst xmlns="http://schemas.openxmlformats.org/spreadsheetml/2006/main" count="46" uniqueCount="44">
  <si>
    <t>Rango</t>
  </si>
  <si>
    <t>Clientes</t>
  </si>
  <si>
    <t>Precio por tonelada  en soles</t>
  </si>
  <si>
    <t>Ventas de Cementos GG a cada cliente en soles</t>
  </si>
  <si>
    <t>MEDIA</t>
  </si>
  <si>
    <t>MEDIANA</t>
  </si>
  <si>
    <t>MODA</t>
  </si>
  <si>
    <t>a. Hallar los valores de tendencia central:</t>
  </si>
  <si>
    <t>=PROMEDIO(C6:C32)</t>
  </si>
  <si>
    <t>=MEDIANA(C6:C32)</t>
  </si>
  <si>
    <t>=MODA(C6:C32)</t>
  </si>
  <si>
    <t>b. Hallar la varianza y desviación estándar :</t>
  </si>
  <si>
    <t>VARIANZA</t>
  </si>
  <si>
    <t>DESVIACIÓN ESTÁNDAR</t>
  </si>
  <si>
    <t>=VAR(C6:C32)</t>
  </si>
  <si>
    <t>=DESVEST(C6:C32)</t>
  </si>
  <si>
    <t>FORMA ALTERNATIVA DE TRABAJAR CON DATOS DESAGRUPADOS</t>
  </si>
  <si>
    <t>DATOS / ANALISIS DE DATOS / ESTADISTICA DESCRIPTIVA</t>
  </si>
  <si>
    <t>saldrá la ventana:</t>
  </si>
  <si>
    <t>PARA LA VARIABLE VOLUMEN DE VENTAS</t>
  </si>
  <si>
    <t>Volumen de ventas (en toneladas)</t>
  </si>
  <si>
    <t>Click para indicar que 1era fila es nombre de la variable</t>
  </si>
  <si>
    <t>Click para indicar salida de impresión en hoja actual</t>
  </si>
  <si>
    <t>Media</t>
  </si>
  <si>
    <t>Error típico</t>
  </si>
  <si>
    <t>Mediana</t>
  </si>
  <si>
    <t>Moda</t>
  </si>
  <si>
    <t>Desviación estándar</t>
  </si>
  <si>
    <t>Varianza de la muestra</t>
  </si>
  <si>
    <t>Curtosis</t>
  </si>
  <si>
    <t>Coeficiente de asimetría</t>
  </si>
  <si>
    <t>Mínimo</t>
  </si>
  <si>
    <t>Máximo</t>
  </si>
  <si>
    <t>Suma</t>
  </si>
  <si>
    <t>Cuenta</t>
  </si>
  <si>
    <t>Click en Resumen de Estadísticas</t>
  </si>
  <si>
    <r>
      <t xml:space="preserve">Colocar: </t>
    </r>
    <r>
      <rPr>
        <b/>
        <sz val="11"/>
        <color theme="1"/>
        <rFont val="Calibri"/>
        <family val="2"/>
        <scheme val="minor"/>
      </rPr>
      <t>(C5:C32)</t>
    </r>
  </si>
  <si>
    <r>
      <t xml:space="preserve">Colocar como rango de salida: </t>
    </r>
    <r>
      <rPr>
        <b/>
        <sz val="11"/>
        <color theme="1"/>
        <rFont val="Calibri"/>
        <family val="2"/>
        <scheme val="minor"/>
      </rPr>
      <t>(L17:M21)</t>
    </r>
  </si>
  <si>
    <t>y saldrá:</t>
  </si>
  <si>
    <t>La empresa “Cementos GG S.A.” se dedica a la producción de cementos y clinker para el mercado nacional y en menor medida para el internacional. Esta empresa le ha pedido que realice algunas estimaciones en base  a la siguiente información de ventas mensuales:</t>
  </si>
  <si>
    <t xml:space="preserve"> </t>
  </si>
  <si>
    <t>ESTADISTICA DESCRIPTIVA (Estadísticos Resumenes)</t>
  </si>
  <si>
    <t>EJERCICIO 1</t>
  </si>
  <si>
    <t>(Datos No Agrupados)</t>
  </si>
</sst>
</file>

<file path=xl/styles.xml><?xml version="1.0" encoding="utf-8"?>
<styleSheet xmlns="http://schemas.openxmlformats.org/spreadsheetml/2006/main">
  <numFmts count="3">
    <numFmt numFmtId="164" formatCode="_ &quot;$&quot;\ * #,##0.00_ ;_ &quot;$&quot;\ * \-#,##0.00_ ;_ &quot;$&quot;\ * &quot;-&quot;??_ ;_ @_ "/>
    <numFmt numFmtId="165" formatCode="[$S/.-280A]\ #,##0.00"/>
    <numFmt numFmtId="166" formatCode="0.0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5" fontId="3" fillId="0" borderId="9" xfId="1" applyNumberFormat="1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quotePrefix="1"/>
    <xf numFmtId="166" fontId="0" fillId="0" borderId="0" xfId="0" applyNumberFormat="1"/>
    <xf numFmtId="0" fontId="0" fillId="0" borderId="0" xfId="0" applyAlignment="1">
      <alignment wrapText="1"/>
    </xf>
    <xf numFmtId="166" fontId="0" fillId="0" borderId="0" xfId="0" quotePrefix="1" applyNumberFormat="1"/>
    <xf numFmtId="0" fontId="2" fillId="0" borderId="0" xfId="0" applyFont="1"/>
    <xf numFmtId="165" fontId="3" fillId="0" borderId="0" xfId="1" applyNumberFormat="1" applyFont="1" applyBorder="1" applyAlignment="1">
      <alignment horizontal="center"/>
    </xf>
    <xf numFmtId="0" fontId="0" fillId="0" borderId="0" xfId="0" applyFill="1" applyBorder="1" applyAlignment="1"/>
    <xf numFmtId="0" fontId="0" fillId="0" borderId="13" xfId="0" applyFill="1" applyBorder="1" applyAlignment="1"/>
    <xf numFmtId="0" fontId="2" fillId="0" borderId="0" xfId="0" quotePrefix="1" applyFont="1"/>
    <xf numFmtId="0" fontId="7" fillId="0" borderId="14" xfId="0" applyFont="1" applyFill="1" applyBorder="1" applyAlignment="1">
      <alignment horizontal="centerContinuous"/>
    </xf>
    <xf numFmtId="0" fontId="0" fillId="2" borderId="0" xfId="0" applyFill="1"/>
    <xf numFmtId="0" fontId="7" fillId="2" borderId="0" xfId="0" applyFont="1" applyFill="1"/>
    <xf numFmtId="0" fontId="7" fillId="0" borderId="0" xfId="0" applyFont="1" applyFill="1"/>
    <xf numFmtId="0" fontId="8" fillId="0" borderId="0" xfId="0" applyFont="1"/>
    <xf numFmtId="0" fontId="0" fillId="0" borderId="0" xfId="0" applyAlignment="1">
      <alignment horizontal="left" wrapText="1"/>
    </xf>
    <xf numFmtId="0" fontId="9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ECF1F8"/>
      <color rgb="FFF6E7E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47626</xdr:colOff>
      <xdr:row>17</xdr:row>
      <xdr:rowOff>132292</xdr:rowOff>
    </xdr:from>
    <xdr:to>
      <xdr:col>10</xdr:col>
      <xdr:colOff>581025</xdr:colOff>
      <xdr:row>26</xdr:row>
      <xdr:rowOff>67733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2243" t="889" r="2243" b="889"/>
        <a:stretch>
          <a:fillRect/>
        </a:stretch>
      </xdr:blipFill>
      <xdr:spPr bwMode="auto">
        <a:xfrm>
          <a:off x="6229351" y="4628092"/>
          <a:ext cx="3400424" cy="3039533"/>
        </a:xfrm>
        <a:prstGeom prst="rect">
          <a:avLst/>
        </a:prstGeom>
        <a:noFill/>
      </xdr:spPr>
    </xdr:pic>
    <xdr:clientData/>
  </xdr:twoCellAnchor>
  <xdr:twoCellAnchor>
    <xdr:from>
      <xdr:col>8</xdr:col>
      <xdr:colOff>809627</xdr:colOff>
      <xdr:row>16</xdr:row>
      <xdr:rowOff>190498</xdr:rowOff>
    </xdr:from>
    <xdr:to>
      <xdr:col>8</xdr:col>
      <xdr:colOff>1057279</xdr:colOff>
      <xdr:row>20</xdr:row>
      <xdr:rowOff>28577</xdr:rowOff>
    </xdr:to>
    <xdr:cxnSp macro="">
      <xdr:nvCxnSpPr>
        <xdr:cNvPr id="4" name="3 Conector recto de flecha"/>
        <xdr:cNvCxnSpPr/>
      </xdr:nvCxnSpPr>
      <xdr:spPr>
        <a:xfrm rot="16200000" flipH="1">
          <a:off x="7624763" y="4672012"/>
          <a:ext cx="600079" cy="247652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857250</xdr:colOff>
      <xdr:row>20</xdr:row>
      <xdr:rowOff>523875</xdr:rowOff>
    </xdr:from>
    <xdr:to>
      <xdr:col>7</xdr:col>
      <xdr:colOff>257175</xdr:colOff>
      <xdr:row>20</xdr:row>
      <xdr:rowOff>600075</xdr:rowOff>
    </xdr:to>
    <xdr:cxnSp macro="">
      <xdr:nvCxnSpPr>
        <xdr:cNvPr id="6" name="5 Conector recto de flecha"/>
        <xdr:cNvCxnSpPr/>
      </xdr:nvCxnSpPr>
      <xdr:spPr>
        <a:xfrm>
          <a:off x="5838825" y="5591175"/>
          <a:ext cx="600075" cy="76200"/>
        </a:xfrm>
        <a:prstGeom prst="straightConnector1">
          <a:avLst/>
        </a:prstGeom>
        <a:ln w="317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990600</xdr:colOff>
      <xdr:row>22</xdr:row>
      <xdr:rowOff>47625</xdr:rowOff>
    </xdr:from>
    <xdr:to>
      <xdr:col>7</xdr:col>
      <xdr:colOff>314325</xdr:colOff>
      <xdr:row>22</xdr:row>
      <xdr:rowOff>238126</xdr:rowOff>
    </xdr:to>
    <xdr:cxnSp macro="">
      <xdr:nvCxnSpPr>
        <xdr:cNvPr id="15" name="14 Conector recto de flecha"/>
        <xdr:cNvCxnSpPr/>
      </xdr:nvCxnSpPr>
      <xdr:spPr>
        <a:xfrm flipV="1">
          <a:off x="5972175" y="6143625"/>
          <a:ext cx="523875" cy="190501"/>
        </a:xfrm>
        <a:prstGeom prst="straightConnector1">
          <a:avLst/>
        </a:prstGeom>
        <a:ln w="317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22</xdr:row>
      <xdr:rowOff>647700</xdr:rowOff>
    </xdr:from>
    <xdr:to>
      <xdr:col>7</xdr:col>
      <xdr:colOff>285750</xdr:colOff>
      <xdr:row>24</xdr:row>
      <xdr:rowOff>142876</xdr:rowOff>
    </xdr:to>
    <xdr:cxnSp macro="">
      <xdr:nvCxnSpPr>
        <xdr:cNvPr id="17" name="16 Conector recto de flecha"/>
        <xdr:cNvCxnSpPr/>
      </xdr:nvCxnSpPr>
      <xdr:spPr>
        <a:xfrm flipV="1">
          <a:off x="6029325" y="6743700"/>
          <a:ext cx="438150" cy="342901"/>
        </a:xfrm>
        <a:prstGeom prst="straightConnector1">
          <a:avLst/>
        </a:prstGeom>
        <a:ln w="317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1000126</xdr:colOff>
      <xdr:row>22</xdr:row>
      <xdr:rowOff>28575</xdr:rowOff>
    </xdr:from>
    <xdr:to>
      <xdr:col>9</xdr:col>
      <xdr:colOff>638176</xdr:colOff>
      <xdr:row>27</xdr:row>
      <xdr:rowOff>180975</xdr:rowOff>
    </xdr:to>
    <xdr:cxnSp macro="">
      <xdr:nvCxnSpPr>
        <xdr:cNvPr id="23" name="22 Conector recto de flecha"/>
        <xdr:cNvCxnSpPr/>
      </xdr:nvCxnSpPr>
      <xdr:spPr>
        <a:xfrm rot="16200000" flipV="1">
          <a:off x="7577138" y="6538913"/>
          <a:ext cx="1762125" cy="9334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238127</xdr:colOff>
      <xdr:row>4</xdr:row>
      <xdr:rowOff>592667</xdr:rowOff>
    </xdr:from>
    <xdr:to>
      <xdr:col>12</xdr:col>
      <xdr:colOff>751417</xdr:colOff>
      <xdr:row>12</xdr:row>
      <xdr:rowOff>179917</xdr:rowOff>
    </xdr:to>
    <xdr:sp macro="" textlink="">
      <xdr:nvSpPr>
        <xdr:cNvPr id="29" name="28 Rectángulo"/>
        <xdr:cNvSpPr/>
      </xdr:nvSpPr>
      <xdr:spPr>
        <a:xfrm>
          <a:off x="8852960" y="1862667"/>
          <a:ext cx="2809874" cy="185208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PE" sz="1100" b="0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El volumen promedio mensual  de ventas  en esta empresa es de 15.2 toneladas por cliente.</a:t>
          </a:r>
        </a:p>
        <a:p>
          <a:pPr algn="ctr"/>
          <a:r>
            <a:rPr lang="es-PE" sz="1100">
              <a:solidFill>
                <a:schemeClr val="tx1"/>
              </a:solidFill>
            </a:rPr>
            <a:t>El 50% de los</a:t>
          </a:r>
          <a:r>
            <a:rPr lang="es-PE" sz="1100" baseline="0">
              <a:solidFill>
                <a:schemeClr val="tx1"/>
              </a:solidFill>
            </a:rPr>
            <a:t> clientes compra menos de 15 toneladas  y el 50% compra más de 15 toneladas.  La compra más frecuente en ese mes ha sido de 3 toneladas.</a:t>
          </a:r>
        </a:p>
        <a:p>
          <a:pPr algn="ctr"/>
          <a:r>
            <a:rPr lang="es-PE" sz="1100" baseline="0">
              <a:solidFill>
                <a:schemeClr val="tx1"/>
              </a:solidFill>
            </a:rPr>
            <a:t>Hay una tendencia en el volumen a fluctuar en </a:t>
          </a:r>
          <a:r>
            <a:rPr lang="es-PE" sz="1100" baseline="0">
              <a:solidFill>
                <a:schemeClr val="tx1"/>
              </a:solidFill>
              <a:sym typeface="Symbol"/>
            </a:rPr>
            <a:t></a:t>
          </a:r>
          <a:r>
            <a:rPr lang="es-PE" sz="1100" baseline="0">
              <a:solidFill>
                <a:schemeClr val="tx1"/>
              </a:solidFill>
            </a:rPr>
            <a:t> 9.8 toneladas en relación a la media de 15.2 toneladas por cliente.</a:t>
          </a:r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47625</xdr:colOff>
      <xdr:row>4</xdr:row>
      <xdr:rowOff>619125</xdr:rowOff>
    </xdr:from>
    <xdr:to>
      <xdr:col>10</xdr:col>
      <xdr:colOff>200025</xdr:colOff>
      <xdr:row>12</xdr:row>
      <xdr:rowOff>57150</xdr:rowOff>
    </xdr:to>
    <xdr:sp macro="" textlink="">
      <xdr:nvSpPr>
        <xdr:cNvPr id="30" name="29 Cerrar llave"/>
        <xdr:cNvSpPr/>
      </xdr:nvSpPr>
      <xdr:spPr>
        <a:xfrm>
          <a:off x="8667750" y="1885950"/>
          <a:ext cx="152400" cy="1704975"/>
        </a:xfrm>
        <a:prstGeom prst="rightBrac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33"/>
  <sheetViews>
    <sheetView tabSelected="1" zoomScale="90" zoomScaleNormal="90" workbookViewId="0">
      <selection activeCell="B1" sqref="B1"/>
    </sheetView>
  </sheetViews>
  <sheetFormatPr baseColWidth="10" defaultRowHeight="15"/>
  <cols>
    <col min="1" max="1" width="2.42578125" customWidth="1"/>
    <col min="3" max="3" width="19.5703125" customWidth="1"/>
    <col min="4" max="4" width="11.5703125" customWidth="1"/>
    <col min="5" max="5" width="19.7109375" customWidth="1"/>
    <col min="6" max="6" width="3.5703125" customWidth="1"/>
    <col min="7" max="7" width="18" customWidth="1"/>
    <col min="8" max="8" width="12.140625" customWidth="1"/>
    <col min="9" max="9" width="19.42578125" customWidth="1"/>
    <col min="12" max="12" width="23" customWidth="1"/>
  </cols>
  <sheetData>
    <row r="1" spans="2:13" ht="21">
      <c r="C1" s="28" t="s">
        <v>41</v>
      </c>
    </row>
    <row r="2" spans="2:13" ht="15.75">
      <c r="B2" s="14" t="s">
        <v>42</v>
      </c>
      <c r="D2" s="30" t="s">
        <v>43</v>
      </c>
    </row>
    <row r="3" spans="2:13" ht="53.25" customHeight="1">
      <c r="B3" s="29" t="s">
        <v>39</v>
      </c>
      <c r="C3" s="29"/>
      <c r="D3" s="29"/>
      <c r="E3" s="29"/>
      <c r="F3" s="29"/>
      <c r="G3" s="29"/>
      <c r="H3" s="29"/>
      <c r="I3" s="29"/>
    </row>
    <row r="4" spans="2:13" ht="15.75" thickBot="1">
      <c r="G4" s="19" t="s">
        <v>19</v>
      </c>
    </row>
    <row r="5" spans="2:13" ht="50.25" customHeight="1" thickBot="1">
      <c r="B5" s="10" t="s">
        <v>1</v>
      </c>
      <c r="C5" s="11" t="s">
        <v>20</v>
      </c>
      <c r="D5" s="12" t="s">
        <v>2</v>
      </c>
      <c r="E5" s="13" t="s">
        <v>3</v>
      </c>
      <c r="G5" t="s">
        <v>7</v>
      </c>
    </row>
    <row r="6" spans="2:13">
      <c r="B6" s="7">
        <v>1</v>
      </c>
      <c r="C6" s="8">
        <v>3</v>
      </c>
      <c r="D6" s="8">
        <v>340</v>
      </c>
      <c r="E6" s="9">
        <f t="shared" ref="E6:E32" si="0">C6*D6</f>
        <v>1020</v>
      </c>
      <c r="F6" s="20"/>
      <c r="H6" t="s">
        <v>4</v>
      </c>
      <c r="I6" s="23" t="s">
        <v>8</v>
      </c>
      <c r="J6" s="16">
        <f>AVERAGE(C6:C32)</f>
        <v>15.185185185185185</v>
      </c>
    </row>
    <row r="7" spans="2:13">
      <c r="B7" s="2">
        <v>2</v>
      </c>
      <c r="C7" s="1">
        <v>4</v>
      </c>
      <c r="D7" s="1">
        <v>340</v>
      </c>
      <c r="E7" s="3">
        <f t="shared" si="0"/>
        <v>1360</v>
      </c>
      <c r="F7" s="20"/>
      <c r="H7" t="s">
        <v>5</v>
      </c>
      <c r="I7" s="23" t="s">
        <v>9</v>
      </c>
      <c r="J7" s="15">
        <f>MEDIAN(C6:C32)</f>
        <v>15</v>
      </c>
    </row>
    <row r="8" spans="2:13">
      <c r="B8" s="2">
        <v>3</v>
      </c>
      <c r="C8" s="1">
        <v>19</v>
      </c>
      <c r="D8" s="1">
        <v>330</v>
      </c>
      <c r="E8" s="3">
        <f t="shared" si="0"/>
        <v>6270</v>
      </c>
      <c r="F8" s="20"/>
      <c r="H8" t="s">
        <v>6</v>
      </c>
      <c r="I8" s="23" t="s">
        <v>10</v>
      </c>
      <c r="J8" s="15">
        <f>MODE(C6:C32)</f>
        <v>3</v>
      </c>
    </row>
    <row r="9" spans="2:13">
      <c r="B9" s="2">
        <v>4</v>
      </c>
      <c r="C9" s="1">
        <v>30</v>
      </c>
      <c r="D9" s="1">
        <v>320</v>
      </c>
      <c r="E9" s="3">
        <f t="shared" si="0"/>
        <v>9600</v>
      </c>
      <c r="F9" s="20"/>
    </row>
    <row r="10" spans="2:13">
      <c r="B10" s="2">
        <v>5</v>
      </c>
      <c r="C10" s="1">
        <v>3</v>
      </c>
      <c r="D10" s="1">
        <v>340</v>
      </c>
      <c r="E10" s="3">
        <f t="shared" si="0"/>
        <v>1020</v>
      </c>
      <c r="F10" s="20"/>
      <c r="G10" t="s">
        <v>11</v>
      </c>
    </row>
    <row r="11" spans="2:13">
      <c r="B11" s="2">
        <v>6</v>
      </c>
      <c r="C11" s="1">
        <v>7</v>
      </c>
      <c r="D11" s="1">
        <v>340</v>
      </c>
      <c r="E11" s="3">
        <f t="shared" si="0"/>
        <v>2380</v>
      </c>
      <c r="F11" s="20"/>
      <c r="H11" t="s">
        <v>12</v>
      </c>
      <c r="I11" s="23" t="s">
        <v>14</v>
      </c>
      <c r="J11" s="18">
        <f>VAR(C6:C32)</f>
        <v>95.618233618233617</v>
      </c>
    </row>
    <row r="12" spans="2:13" ht="38.25" customHeight="1">
      <c r="B12" s="2">
        <v>7</v>
      </c>
      <c r="C12" s="1">
        <v>26</v>
      </c>
      <c r="D12" s="1">
        <v>320</v>
      </c>
      <c r="E12" s="3">
        <f t="shared" si="0"/>
        <v>8320</v>
      </c>
      <c r="F12" s="20"/>
      <c r="H12" s="17" t="s">
        <v>13</v>
      </c>
      <c r="I12" s="23" t="s">
        <v>15</v>
      </c>
      <c r="J12" s="18">
        <f>STDEV(C6:C32)</f>
        <v>9.778457629822487</v>
      </c>
    </row>
    <row r="13" spans="2:13">
      <c r="B13" s="2">
        <v>8</v>
      </c>
      <c r="C13" s="1">
        <v>30</v>
      </c>
      <c r="D13" s="1">
        <v>320</v>
      </c>
      <c r="E13" s="3">
        <f t="shared" si="0"/>
        <v>9600</v>
      </c>
      <c r="F13" s="20"/>
      <c r="M13" t="s">
        <v>40</v>
      </c>
    </row>
    <row r="14" spans="2:13">
      <c r="B14" s="2">
        <v>9</v>
      </c>
      <c r="C14" s="1">
        <v>23</v>
      </c>
      <c r="D14" s="1">
        <v>320</v>
      </c>
      <c r="E14" s="3">
        <f t="shared" si="0"/>
        <v>7360</v>
      </c>
      <c r="F14" s="20"/>
      <c r="G14" s="26" t="s">
        <v>16</v>
      </c>
      <c r="H14" s="25"/>
      <c r="I14" s="26"/>
      <c r="J14" s="26"/>
      <c r="K14" s="27"/>
      <c r="L14" s="27"/>
    </row>
    <row r="15" spans="2:13">
      <c r="B15" s="2">
        <v>10</v>
      </c>
      <c r="C15" s="1">
        <v>20</v>
      </c>
      <c r="D15" s="1">
        <v>330</v>
      </c>
      <c r="E15" s="3">
        <f t="shared" si="0"/>
        <v>6600</v>
      </c>
      <c r="F15" s="20"/>
      <c r="H15" t="s">
        <v>17</v>
      </c>
    </row>
    <row r="16" spans="2:13" ht="15.75" thickBot="1">
      <c r="B16" s="2">
        <v>11</v>
      </c>
      <c r="C16" s="1">
        <v>26</v>
      </c>
      <c r="D16" s="1">
        <v>320</v>
      </c>
      <c r="E16" s="3">
        <f t="shared" si="0"/>
        <v>8320</v>
      </c>
      <c r="F16" s="20"/>
      <c r="H16" t="s">
        <v>18</v>
      </c>
    </row>
    <row r="17" spans="2:13">
      <c r="B17" s="2">
        <v>12</v>
      </c>
      <c r="C17" s="1">
        <v>11</v>
      </c>
      <c r="D17" s="1">
        <v>330</v>
      </c>
      <c r="E17" s="3">
        <f t="shared" si="0"/>
        <v>3630</v>
      </c>
      <c r="F17" s="20"/>
      <c r="I17" t="s">
        <v>36</v>
      </c>
      <c r="L17" s="24" t="s">
        <v>20</v>
      </c>
      <c r="M17" s="24"/>
    </row>
    <row r="18" spans="2:13">
      <c r="B18" s="2">
        <v>13</v>
      </c>
      <c r="C18" s="1">
        <v>19</v>
      </c>
      <c r="D18" s="1">
        <v>330</v>
      </c>
      <c r="E18" s="3">
        <f t="shared" si="0"/>
        <v>6270</v>
      </c>
      <c r="F18" s="20"/>
      <c r="L18" s="21"/>
      <c r="M18" s="21"/>
    </row>
    <row r="19" spans="2:13">
      <c r="B19" s="2">
        <v>14</v>
      </c>
      <c r="C19" s="1">
        <v>16</v>
      </c>
      <c r="D19" s="1">
        <v>330</v>
      </c>
      <c r="E19" s="3">
        <f t="shared" si="0"/>
        <v>5280</v>
      </c>
      <c r="F19" s="20"/>
      <c r="L19" s="21" t="s">
        <v>23</v>
      </c>
      <c r="M19" s="21">
        <v>15.185185185185185</v>
      </c>
    </row>
    <row r="20" spans="2:13">
      <c r="B20" s="2">
        <v>15</v>
      </c>
      <c r="C20" s="1">
        <v>17</v>
      </c>
      <c r="D20" s="1">
        <v>330</v>
      </c>
      <c r="E20" s="3">
        <f t="shared" si="0"/>
        <v>5610</v>
      </c>
      <c r="F20" s="20"/>
      <c r="L20" s="21" t="s">
        <v>24</v>
      </c>
      <c r="M20" s="21">
        <v>1.8818650482791208</v>
      </c>
    </row>
    <row r="21" spans="2:13" ht="66" customHeight="1">
      <c r="B21" s="2">
        <v>16</v>
      </c>
      <c r="C21" s="1">
        <v>8</v>
      </c>
      <c r="D21" s="1">
        <v>340</v>
      </c>
      <c r="E21" s="3">
        <f t="shared" si="0"/>
        <v>2720</v>
      </c>
      <c r="F21" s="20"/>
      <c r="G21" s="17" t="s">
        <v>21</v>
      </c>
      <c r="L21" s="21" t="s">
        <v>25</v>
      </c>
      <c r="M21" s="21">
        <v>15</v>
      </c>
    </row>
    <row r="22" spans="2:13" ht="15" customHeight="1">
      <c r="B22" s="2">
        <v>17</v>
      </c>
      <c r="C22" s="1">
        <v>4</v>
      </c>
      <c r="D22" s="1">
        <v>340</v>
      </c>
      <c r="E22" s="3">
        <f t="shared" si="0"/>
        <v>1360</v>
      </c>
      <c r="F22" s="20"/>
      <c r="L22" s="21" t="s">
        <v>26</v>
      </c>
      <c r="M22" s="21">
        <v>3</v>
      </c>
    </row>
    <row r="23" spans="2:13" ht="58.5" customHeight="1">
      <c r="B23" s="2">
        <v>18</v>
      </c>
      <c r="C23" s="1">
        <v>9</v>
      </c>
      <c r="D23" s="1">
        <v>340</v>
      </c>
      <c r="E23" s="3">
        <f t="shared" si="0"/>
        <v>3060</v>
      </c>
      <c r="F23" s="20"/>
      <c r="G23" s="17" t="s">
        <v>22</v>
      </c>
      <c r="L23" s="21" t="s">
        <v>27</v>
      </c>
      <c r="M23" s="21">
        <v>9.778457629822487</v>
      </c>
    </row>
    <row r="24" spans="2:13">
      <c r="B24" s="2">
        <v>19</v>
      </c>
      <c r="C24" s="1">
        <v>2</v>
      </c>
      <c r="D24" s="1">
        <v>340</v>
      </c>
      <c r="E24" s="3">
        <f t="shared" si="0"/>
        <v>680</v>
      </c>
      <c r="F24" s="20"/>
      <c r="G24" s="17"/>
      <c r="L24" s="21" t="s">
        <v>28</v>
      </c>
      <c r="M24" s="21">
        <v>95.618233618233617</v>
      </c>
    </row>
    <row r="25" spans="2:13" ht="30">
      <c r="B25" s="2">
        <v>20</v>
      </c>
      <c r="C25" s="1">
        <v>2</v>
      </c>
      <c r="D25" s="1">
        <v>340</v>
      </c>
      <c r="E25" s="3">
        <f t="shared" si="0"/>
        <v>680</v>
      </c>
      <c r="F25" s="20"/>
      <c r="G25" s="17" t="s">
        <v>35</v>
      </c>
      <c r="L25" s="21" t="s">
        <v>29</v>
      </c>
      <c r="M25" s="21">
        <v>-1.2981275527765241</v>
      </c>
    </row>
    <row r="26" spans="2:13">
      <c r="B26" s="2">
        <v>21</v>
      </c>
      <c r="C26" s="1">
        <v>32</v>
      </c>
      <c r="D26" s="1">
        <v>320</v>
      </c>
      <c r="E26" s="3">
        <f t="shared" si="0"/>
        <v>10240</v>
      </c>
      <c r="F26" s="20"/>
      <c r="G26" s="17"/>
      <c r="L26" s="21" t="s">
        <v>30</v>
      </c>
      <c r="M26" s="21">
        <v>0.21287604924277068</v>
      </c>
    </row>
    <row r="27" spans="2:13">
      <c r="B27" s="2">
        <v>22</v>
      </c>
      <c r="C27" s="1">
        <v>8</v>
      </c>
      <c r="D27" s="1">
        <v>340</v>
      </c>
      <c r="E27" s="3">
        <f t="shared" si="0"/>
        <v>2720</v>
      </c>
      <c r="F27" s="20"/>
      <c r="L27" s="21" t="s">
        <v>0</v>
      </c>
      <c r="M27" s="21">
        <v>30</v>
      </c>
    </row>
    <row r="28" spans="2:13">
      <c r="B28" s="2">
        <v>23</v>
      </c>
      <c r="C28" s="1">
        <v>13</v>
      </c>
      <c r="D28" s="1">
        <v>330</v>
      </c>
      <c r="E28" s="3">
        <f t="shared" si="0"/>
        <v>4290</v>
      </c>
      <c r="F28" s="20"/>
      <c r="L28" s="21" t="s">
        <v>31</v>
      </c>
      <c r="M28" s="21">
        <v>2</v>
      </c>
    </row>
    <row r="29" spans="2:13" ht="15" customHeight="1">
      <c r="B29" s="2">
        <v>24</v>
      </c>
      <c r="C29" s="1">
        <v>15</v>
      </c>
      <c r="D29" s="1">
        <v>330</v>
      </c>
      <c r="E29" s="3">
        <f t="shared" si="0"/>
        <v>4950</v>
      </c>
      <c r="F29" s="20"/>
      <c r="I29" t="s">
        <v>37</v>
      </c>
      <c r="L29" s="21" t="s">
        <v>32</v>
      </c>
      <c r="M29" s="21">
        <v>32</v>
      </c>
    </row>
    <row r="30" spans="2:13">
      <c r="B30" s="2">
        <v>25</v>
      </c>
      <c r="C30" s="1">
        <v>25</v>
      </c>
      <c r="D30" s="1">
        <v>320</v>
      </c>
      <c r="E30" s="3">
        <f t="shared" si="0"/>
        <v>8000</v>
      </c>
      <c r="F30" s="20"/>
      <c r="G30" s="17"/>
      <c r="I30" t="s">
        <v>38</v>
      </c>
      <c r="L30" s="21" t="s">
        <v>33</v>
      </c>
      <c r="M30" s="21">
        <v>410</v>
      </c>
    </row>
    <row r="31" spans="2:13" ht="15" customHeight="1" thickBot="1">
      <c r="B31" s="2">
        <v>26</v>
      </c>
      <c r="C31" s="1">
        <v>10</v>
      </c>
      <c r="D31" s="1">
        <v>340</v>
      </c>
      <c r="E31" s="3">
        <f t="shared" si="0"/>
        <v>3400</v>
      </c>
      <c r="F31" s="20"/>
      <c r="G31" s="17"/>
      <c r="L31" s="22" t="s">
        <v>34</v>
      </c>
      <c r="M31" s="22">
        <v>27</v>
      </c>
    </row>
    <row r="32" spans="2:13" ht="17.25" customHeight="1" thickBot="1">
      <c r="B32" s="4">
        <v>27</v>
      </c>
      <c r="C32" s="5">
        <v>28</v>
      </c>
      <c r="D32" s="5">
        <v>320</v>
      </c>
      <c r="E32" s="6">
        <f t="shared" si="0"/>
        <v>8960</v>
      </c>
      <c r="F32" s="20"/>
    </row>
    <row r="33" spans="7:12">
      <c r="G33" s="29" t="s">
        <v>40</v>
      </c>
      <c r="H33" s="29"/>
      <c r="I33" s="29"/>
      <c r="J33" s="29"/>
      <c r="K33" s="29"/>
      <c r="L33" s="29"/>
    </row>
  </sheetData>
  <mergeCells count="2">
    <mergeCell ref="G33:L33"/>
    <mergeCell ref="B3:I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No Agrupados</vt:lpstr>
    </vt:vector>
  </TitlesOfParts>
  <Company>Universidad de Lima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 Sesión 4: Ejercicios.</dc:title>
  <dc:creator>F. Ponce</dc:creator>
  <cp:lastModifiedBy> </cp:lastModifiedBy>
  <dcterms:created xsi:type="dcterms:W3CDTF">2010-04-27T19:27:30Z</dcterms:created>
  <dcterms:modified xsi:type="dcterms:W3CDTF">2016-09-21T22:18:07Z</dcterms:modified>
</cp:coreProperties>
</file>